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_mariann\üvegzseb\Honlapra\Évente\2018\"/>
    </mc:Choice>
  </mc:AlternateContent>
  <xr:revisionPtr revIDLastSave="0" documentId="13_ncr:1_{084E8662-7DF4-4C76-9BBB-FFA782C0468D}" xr6:coauthVersionLast="43" xr6:coauthVersionMax="43" xr10:uidLastSave="{00000000-0000-0000-0000-000000000000}"/>
  <bookViews>
    <workbookView xWindow="-120" yWindow="-120" windowWidth="29040" windowHeight="15840" xr2:uid="{A23AB094-350A-4526-A364-14CE6C017FE9}"/>
  </bookViews>
  <sheets>
    <sheet name="18.Céljellegű támogatások" sheetId="1" r:id="rId1"/>
  </sheets>
  <externalReferences>
    <externalReference r:id="rId2"/>
    <externalReference r:id="rId3"/>
    <externalReference r:id="rId4"/>
    <externalReference r:id="rId5"/>
  </externalReferences>
  <definedNames>
    <definedName name="_4._sz._sor_részletezése" localSheetId="0">#REF!</definedName>
    <definedName name="_4._sz._sor_részletezése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0">'18.Céljellegű támogatások'!$1:$1</definedName>
    <definedName name="_xlnm.Print_Area" localSheetId="0">'18.Céljellegű támogatások'!$A$1:$G$50</definedName>
    <definedName name="pa" localSheetId="0">#REF!</definedName>
    <definedName name="pa">#REF!</definedName>
    <definedName name="pb" localSheetId="0">#REF!</definedName>
    <definedName name="pb">#REF!</definedName>
    <definedName name="pc" localSheetId="0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[2]Kötvény!#REF!</definedName>
    <definedName name="ppb">[2]Kötvény!#REF!</definedName>
    <definedName name="ppc">[2]Kötvény!#REF!</definedName>
    <definedName name="ppd">[2]Kötvény!#REF!</definedName>
    <definedName name="ppe">[2]Kötvény!#REF!</definedName>
    <definedName name="ppf">[2]Kötvény!#REF!</definedName>
    <definedName name="ppg">[2]Kötvény!$H$4</definedName>
    <definedName name="ppn">[3]Kötvény!#REF!</definedName>
    <definedName name="ppo">[3]Kötvény!#REF!</definedName>
    <definedName name="sa">'[4]Sikeres Mo. Hitel 3,5%'!#REF!</definedName>
    <definedName name="sb" localSheetId="0">#REF!</definedName>
    <definedName name="sb">#REF!</definedName>
    <definedName name="sc" localSheetId="0">#REF!</definedName>
    <definedName name="sc">#REF!</definedName>
    <definedName name="sd" localSheetId="0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'[4] Sikeres Mo. Hitel 2,5%'!#REF!</definedName>
    <definedName name="ssb" localSheetId="0">#REF!</definedName>
    <definedName name="ssb">#REF!</definedName>
    <definedName name="ssc" localSheetId="0">#REF!</definedName>
    <definedName name="ssc">#REF!</definedName>
    <definedName name="ssd" localSheetId="0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1" l="1"/>
  <c r="F44" i="1"/>
  <c r="E49" i="1"/>
  <c r="F49" i="1"/>
  <c r="E50" i="1"/>
  <c r="F50" i="1"/>
  <c r="G48" i="1"/>
  <c r="G47" i="1"/>
  <c r="G46" i="1"/>
  <c r="G45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6" i="1"/>
  <c r="G15" i="1"/>
  <c r="G14" i="1"/>
  <c r="G13" i="1"/>
  <c r="G11" i="1"/>
  <c r="G8" i="1"/>
  <c r="G7" i="1"/>
  <c r="G6" i="1"/>
  <c r="G5" i="1"/>
  <c r="G4" i="1"/>
  <c r="G3" i="1"/>
  <c r="G2" i="1"/>
  <c r="G44" i="1" l="1"/>
  <c r="G50" i="1" s="1"/>
  <c r="G49" i="1"/>
</calcChain>
</file>

<file path=xl/sharedStrings.xml><?xml version="1.0" encoding="utf-8"?>
<sst xmlns="http://schemas.openxmlformats.org/spreadsheetml/2006/main" count="171" uniqueCount="123">
  <si>
    <t>Sorszám</t>
  </si>
  <si>
    <t>Támogatott neve</t>
  </si>
  <si>
    <t>Támogatás célja</t>
  </si>
  <si>
    <t>Képviselő-testületi határozat száma</t>
  </si>
  <si>
    <t>Eredeti előirányzat</t>
  </si>
  <si>
    <t>Módosított előirányzat</t>
  </si>
  <si>
    <t>1.</t>
  </si>
  <si>
    <t>Szárny-nyitogató Alapfokú Művészeti Iskola</t>
  </si>
  <si>
    <t>Működési támogatás</t>
  </si>
  <si>
    <t>32/2018.(II.15.)</t>
  </si>
  <si>
    <t>2.</t>
  </si>
  <si>
    <t>Tököli Sváb Hagyományőrző Énekegyesület</t>
  </si>
  <si>
    <t>Kórustalálkozó megrendezése</t>
  </si>
  <si>
    <t>98/2018.(VI.28.)</t>
  </si>
  <si>
    <t>3.</t>
  </si>
  <si>
    <t>Szigetszentmiklós-Tököl SE</t>
  </si>
  <si>
    <t>4.</t>
  </si>
  <si>
    <t>Városi Sportkör Tököl Egyesület</t>
  </si>
  <si>
    <t>1. félévi működési támogatás</t>
  </si>
  <si>
    <t>2. félévi működési támogatás</t>
  </si>
  <si>
    <t>106/2018.(VI.28.)</t>
  </si>
  <si>
    <t>5.</t>
  </si>
  <si>
    <t xml:space="preserve">Tököl és Térsége Szennyvíztisztító Önkormányzati Társulás </t>
  </si>
  <si>
    <t>Tököl és Térsége Szennyvíztisztító Társulás ellen indított perrel kapcsolatos fizetési kötelezettség</t>
  </si>
  <si>
    <t>6/2018.(I.18.)</t>
  </si>
  <si>
    <t xml:space="preserve">45/2018.(III.29.) </t>
  </si>
  <si>
    <t>6.</t>
  </si>
  <si>
    <t xml:space="preserve">Tököli nemzetiségi önkormányzatok </t>
  </si>
  <si>
    <t>7.</t>
  </si>
  <si>
    <t xml:space="preserve">Szigetszentmiklós-Tököl Családsegítő és Gyermekjóléti Szolgálat </t>
  </si>
  <si>
    <t>Társulási Megállapodás szerinti támogatás</t>
  </si>
  <si>
    <t>8.</t>
  </si>
  <si>
    <t xml:space="preserve">Római Katolikus Egyház </t>
  </si>
  <si>
    <t>Magyar Énekkar zarándokút utikölségének támogatása</t>
  </si>
  <si>
    <t>9.</t>
  </si>
  <si>
    <t>Tököli Református Misszió Egyházközség</t>
  </si>
  <si>
    <t>10.</t>
  </si>
  <si>
    <t>Csepeli Görög Katolikus Egyházközösség</t>
  </si>
  <si>
    <t>11.</t>
  </si>
  <si>
    <t>Szigetszentmiklósi Rendőrkapitányság</t>
  </si>
  <si>
    <t>Együttműködési Megállapodás alapján közbiztonsági feladatok támogatása</t>
  </si>
  <si>
    <t>12.</t>
  </si>
  <si>
    <t>Tököli Polgárőr Egyesület</t>
  </si>
  <si>
    <t>2017.évi BM támogatás átadása</t>
  </si>
  <si>
    <t>18/2018.(II.1.)</t>
  </si>
  <si>
    <t>13.</t>
  </si>
  <si>
    <t>Tököli Lovasklub Egyesület</t>
  </si>
  <si>
    <t>14.</t>
  </si>
  <si>
    <t xml:space="preserve">Sziget DSE </t>
  </si>
  <si>
    <t>15.</t>
  </si>
  <si>
    <t>Tököli ART Fitnessz Egyesület</t>
  </si>
  <si>
    <t>Olaszországi Bibioneban megrendezésre kerülő Fitkid Európa Kupán való részvételhez támogatás</t>
  </si>
  <si>
    <t>164/2018.(X.25.)</t>
  </si>
  <si>
    <t>16.</t>
  </si>
  <si>
    <t>Tököli Birkózó SE</t>
  </si>
  <si>
    <t>17.</t>
  </si>
  <si>
    <t>DancEarth Táncegyesület</t>
  </si>
  <si>
    <t>18.</t>
  </si>
  <si>
    <t>KAKUSEI SE</t>
  </si>
  <si>
    <t>19.</t>
  </si>
  <si>
    <t xml:space="preserve">Nyugdíjas háziorvosok </t>
  </si>
  <si>
    <t>Rendelő rezsiköltség támogatása</t>
  </si>
  <si>
    <t>20.</t>
  </si>
  <si>
    <t>Fogorvosok (Sono Dental Bt. és Kunzerné dr. Balázs Ilona)</t>
  </si>
  <si>
    <t>21.</t>
  </si>
  <si>
    <t>Első Tököli Diák Úszóegylet</t>
  </si>
  <si>
    <t>22.</t>
  </si>
  <si>
    <t>II. Rákóczi Ferenc Kárpátaljai Magyar Főiskola</t>
  </si>
  <si>
    <t>23.</t>
  </si>
  <si>
    <t>Mikecz Kálmán Huszár Bandérium Honvéd és Huszár Hagyományőrző KHE</t>
  </si>
  <si>
    <t>Felszerelések bővítése, karbantartása</t>
  </si>
  <si>
    <t>24.</t>
  </si>
  <si>
    <t>Magyar Máltai Szeretetszolgálat Tököli Csoportja</t>
  </si>
  <si>
    <t>Hátrányos helyzetű tököli általános iskolás korú gyermekek nyaraltatása</t>
  </si>
  <si>
    <t>25.</t>
  </si>
  <si>
    <t>"Gyöngyvirág" Nyugdíjas Klub</t>
  </si>
  <si>
    <t>Anna-napi tököli kisbúcsú ünneplése, kistérségi találkozó támogatása</t>
  </si>
  <si>
    <t>26.</t>
  </si>
  <si>
    <t>Komsije Népdalkör</t>
  </si>
  <si>
    <t>27.</t>
  </si>
  <si>
    <t>Tököli Darts Klub</t>
  </si>
  <si>
    <t>28.</t>
  </si>
  <si>
    <t>Tököli Gazdák Vadásztársasága</t>
  </si>
  <si>
    <t>Tököl külterületén illegálisan elhelyezett szemét eltakarítása</t>
  </si>
  <si>
    <t>29.</t>
  </si>
  <si>
    <t>Tököli Általános Iskoláért Alapítvány</t>
  </si>
  <si>
    <t>Weöres Sándor Általános Iskolában működő közösségek, szakkörök működési támogatása</t>
  </si>
  <si>
    <t>30.</t>
  </si>
  <si>
    <t>Bursa Hungarica felsőoktatási önkormányzati ösztöndíj</t>
  </si>
  <si>
    <t>31.</t>
  </si>
  <si>
    <t>Magyar Államkincstár</t>
  </si>
  <si>
    <t>Erzsébet Utalvány visszaváltása</t>
  </si>
  <si>
    <t>32.</t>
  </si>
  <si>
    <t>Albert Flórián Labdarúgó Utánpótlás és Sportalapítvány</t>
  </si>
  <si>
    <t>Albert Emlékversenyek támogatása</t>
  </si>
  <si>
    <t>82/2018.(V.29.)</t>
  </si>
  <si>
    <t>33.</t>
  </si>
  <si>
    <t>Kisebbségekért Pro Minoritate Alapítvány</t>
  </si>
  <si>
    <t>XXIX. Bálványosi Nyári Szabadegyetem és Diáktábor támogatása</t>
  </si>
  <si>
    <t>86/2018.(V.29.)</t>
  </si>
  <si>
    <t>34.</t>
  </si>
  <si>
    <t>Tököl Szociálpolitikai Lehetőségeinek Fejlesztéséért Alapítvány</t>
  </si>
  <si>
    <t>148/2018.(IX.13.)</t>
  </si>
  <si>
    <t>35.</t>
  </si>
  <si>
    <t>Pályázható keret</t>
  </si>
  <si>
    <t>Működési célú támogatások összesen:</t>
  </si>
  <si>
    <t>36.</t>
  </si>
  <si>
    <t>Pest megyei Katasztrófavédelmi Igazgatóság</t>
  </si>
  <si>
    <t>Szigetszentmiklós Hivatásos Tűzoltó-parancsnokság felújítási munkáinak támogatása</t>
  </si>
  <si>
    <t>37.</t>
  </si>
  <si>
    <t xml:space="preserve">Sportcsarnok világításkorszerűsítése kapcsán benyújtott TAO pályázathoz saját forrás biztosítása </t>
  </si>
  <si>
    <t>103/2017.(VII.27.)</t>
  </si>
  <si>
    <t>38.</t>
  </si>
  <si>
    <t>Ovi-Sport Közhasznú Alapítvány</t>
  </si>
  <si>
    <t>Hagyományőrző Óvodában műfüves ovi-foci pálya építéséhez saját forrás biztosítása</t>
  </si>
  <si>
    <t>60/2017.(IV.27.)</t>
  </si>
  <si>
    <t>39.</t>
  </si>
  <si>
    <t>Nick és Liget Révhajózási Kft.</t>
  </si>
  <si>
    <t>"Kompok, révek fenntartásának, felújításának támogatása" című pályázati támogatás átadása</t>
  </si>
  <si>
    <t>92/2018. (V.29.)</t>
  </si>
  <si>
    <t>Felhalmozási célú támogatások összesen:</t>
  </si>
  <si>
    <t>Támogatások összesen:</t>
  </si>
  <si>
    <t>Támogatás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</si>
</sst>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5" fontId="4" fillId="0" borderId="2" xfId="2" applyNumberFormat="1" applyFont="1" applyBorder="1" applyAlignment="1">
      <alignment horizontal="left" vertical="center"/>
    </xf>
    <xf numFmtId="165" fontId="4" fillId="0" borderId="2" xfId="2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5" fontId="4" fillId="0" borderId="2" xfId="2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vertical="center" wrapText="1"/>
    </xf>
    <xf numFmtId="0" fontId="4" fillId="0" borderId="2" xfId="3" applyFont="1" applyBorder="1" applyAlignment="1">
      <alignment horizontal="left" vertical="center"/>
    </xf>
    <xf numFmtId="0" fontId="4" fillId="0" borderId="2" xfId="3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165" fontId="2" fillId="2" borderId="2" xfId="2" applyNumberFormat="1" applyFont="1" applyFill="1" applyBorder="1" applyAlignment="1">
      <alignment vertical="center" wrapText="1"/>
    </xf>
    <xf numFmtId="165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165" fontId="4" fillId="0" borderId="2" xfId="4" applyNumberFormat="1" applyFont="1" applyBorder="1" applyAlignment="1">
      <alignment vertical="center"/>
    </xf>
    <xf numFmtId="165" fontId="2" fillId="2" borderId="2" xfId="2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</cellXfs>
  <cellStyles count="5">
    <cellStyle name="Ezres 2 2" xfId="2" xr:uid="{5DA27DC5-0538-4871-B398-1A1E44A8FA4A}"/>
    <cellStyle name="Ezres 4" xfId="4" xr:uid="{6D49678D-D2B1-44C8-8B2A-831FFFBB5DC8}"/>
    <cellStyle name="Normál" xfId="0" builtinId="0"/>
    <cellStyle name="Normál_minta táblarendszer" xfId="1" xr:uid="{FC8CA48B-406F-48A7-9205-BF5784E89776}"/>
    <cellStyle name="Normál_Önkormányzat + hivatal" xfId="3" xr:uid="{D16B7F7F-721D-4146-9F25-3B184B691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_szumi/2018%20&#201;VI%20K&#214;LTS&#201;GVET&#201;S/Z&#193;RSZ&#193;MAD&#193;S/2018_&#233;vi%20Z&#193;RSZ&#193;MAD&#193;S_%20M&#201;RLEGSZER&#3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-kiad."/>
      <sheetName val="1_A_Város_mérleg"/>
      <sheetName val="1_B_Város összesen"/>
      <sheetName val="2.Önkormányzat"/>
      <sheetName val="3.Polgármesteri Hivatal"/>
      <sheetName val="4.Hagyományőrző Óvoda"/>
      <sheetName val="5.Horvát Óvoda"/>
      <sheetName val="6.Napsugár Óvoda"/>
      <sheetName val="7.Szivárvány Óvoda"/>
      <sheetName val="8.Bölcsőde"/>
      <sheetName val="9.Műv.Központ"/>
      <sheetName val="10. FELÚJÍTÁS"/>
      <sheetName val="11.FELHALMOZÁS"/>
      <sheetName val="12.CÉLTARTALÉK"/>
      <sheetName val="13.EU-s támogatások"/>
      <sheetName val="14. Közvetett támogatások "/>
      <sheetName val="15. Többéves kihatású feladatok"/>
      <sheetName val="16. Adósság, hitel "/>
      <sheetName val="17.Környezetvédelmi Alap"/>
      <sheetName val="18.Céljellegű támogatások"/>
      <sheetName val="19. Központi támogatások"/>
      <sheetName val="20.Lakosságnak juttatott tám"/>
      <sheetName val="21. Kötelező, önként vállalt"/>
      <sheetName val="22.Pénzeszköz változás"/>
      <sheetName val="23.Részesedések változása "/>
      <sheetName val="24. Maradvány"/>
      <sheetName val="25. Maradvány felosztás"/>
      <sheetName val="26. AKÜ"/>
      <sheetName val="27.Vagyonmér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0"/>
      <sheetData sheetId="1"/>
      <sheetData sheetId="2"/>
      <sheetData sheetId="3">
        <row r="4">
          <cell r="H4">
            <v>275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ED4C-DC0E-4370-B886-8BC84B1ACEA4}">
  <dimension ref="A1:H63"/>
  <sheetViews>
    <sheetView tabSelected="1" zoomScaleNormal="100" zoomScaleSheetLayoutView="90" workbookViewId="0">
      <selection activeCell="G2" sqref="G2"/>
    </sheetView>
  </sheetViews>
  <sheetFormatPr defaultRowHeight="30" customHeight="1" x14ac:dyDescent="0.25"/>
  <cols>
    <col min="1" max="1" width="12.28515625" style="25" customWidth="1"/>
    <col min="2" max="2" width="41.28515625" style="25" customWidth="1"/>
    <col min="3" max="3" width="33.5703125" style="29" customWidth="1"/>
    <col min="4" max="4" width="20.85546875" style="29" hidden="1" customWidth="1"/>
    <col min="5" max="5" width="18" style="6" hidden="1" customWidth="1"/>
    <col min="6" max="6" width="14.5703125" style="7" hidden="1" customWidth="1"/>
    <col min="7" max="7" width="14.5703125" style="7" customWidth="1"/>
    <col min="8" max="8" width="11.42578125" style="25" bestFit="1" customWidth="1"/>
    <col min="9" max="16384" width="9.140625" style="25"/>
  </cols>
  <sheetData>
    <row r="1" spans="1:7" s="3" customFormat="1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122</v>
      </c>
    </row>
    <row r="2" spans="1:7" s="8" customFormat="1" ht="30" customHeight="1" x14ac:dyDescent="0.25">
      <c r="A2" s="4" t="s">
        <v>6</v>
      </c>
      <c r="B2" s="5" t="s">
        <v>7</v>
      </c>
      <c r="C2" s="6" t="s">
        <v>8</v>
      </c>
      <c r="D2" s="6" t="s">
        <v>9</v>
      </c>
      <c r="E2" s="6">
        <v>11738</v>
      </c>
      <c r="F2" s="7">
        <v>11738</v>
      </c>
      <c r="G2" s="7">
        <f>SUM(F2:F2)</f>
        <v>11738</v>
      </c>
    </row>
    <row r="3" spans="1:7" s="8" customFormat="1" ht="30" customHeight="1" x14ac:dyDescent="0.25">
      <c r="A3" s="9" t="s">
        <v>10</v>
      </c>
      <c r="B3" s="10" t="s">
        <v>11</v>
      </c>
      <c r="C3" s="6" t="s">
        <v>8</v>
      </c>
      <c r="D3" s="6" t="s">
        <v>9</v>
      </c>
      <c r="E3" s="6">
        <v>553</v>
      </c>
      <c r="F3" s="7">
        <v>553</v>
      </c>
      <c r="G3" s="7">
        <f>SUM(F3:F3)</f>
        <v>553</v>
      </c>
    </row>
    <row r="4" spans="1:7" s="8" customFormat="1" ht="30" customHeight="1" x14ac:dyDescent="0.25">
      <c r="A4" s="11"/>
      <c r="B4" s="12"/>
      <c r="C4" s="6" t="s">
        <v>12</v>
      </c>
      <c r="D4" s="6" t="s">
        <v>13</v>
      </c>
      <c r="E4" s="6">
        <v>0</v>
      </c>
      <c r="F4" s="7">
        <v>100</v>
      </c>
      <c r="G4" s="7">
        <f>SUM(F4:F4)</f>
        <v>100</v>
      </c>
    </row>
    <row r="5" spans="1:7" s="8" customFormat="1" ht="30" customHeight="1" x14ac:dyDescent="0.25">
      <c r="A5" s="4" t="s">
        <v>14</v>
      </c>
      <c r="B5" s="5" t="s">
        <v>15</v>
      </c>
      <c r="C5" s="6" t="s">
        <v>8</v>
      </c>
      <c r="D5" s="6" t="s">
        <v>9</v>
      </c>
      <c r="E5" s="6">
        <v>2761</v>
      </c>
      <c r="F5" s="7">
        <v>2761</v>
      </c>
      <c r="G5" s="7">
        <f>SUM(F5:F5)</f>
        <v>2761</v>
      </c>
    </row>
    <row r="6" spans="1:7" s="8" customFormat="1" ht="30" customHeight="1" x14ac:dyDescent="0.25">
      <c r="A6" s="9" t="s">
        <v>16</v>
      </c>
      <c r="B6" s="10" t="s">
        <v>17</v>
      </c>
      <c r="C6" s="6" t="s">
        <v>18</v>
      </c>
      <c r="D6" s="6" t="s">
        <v>9</v>
      </c>
      <c r="E6" s="6">
        <v>15509</v>
      </c>
      <c r="F6" s="7">
        <v>15509</v>
      </c>
      <c r="G6" s="7">
        <f>SUM(F6:F6)</f>
        <v>15509</v>
      </c>
    </row>
    <row r="7" spans="1:7" s="8" customFormat="1" ht="30" customHeight="1" x14ac:dyDescent="0.25">
      <c r="A7" s="11"/>
      <c r="B7" s="12"/>
      <c r="C7" s="6" t="s">
        <v>19</v>
      </c>
      <c r="D7" s="6" t="s">
        <v>20</v>
      </c>
      <c r="E7" s="6">
        <v>0</v>
      </c>
      <c r="F7" s="7">
        <v>10000</v>
      </c>
      <c r="G7" s="7">
        <f>SUM(F7:F7)</f>
        <v>10000</v>
      </c>
    </row>
    <row r="8" spans="1:7" s="8" customFormat="1" ht="30" customHeight="1" x14ac:dyDescent="0.25">
      <c r="A8" s="9" t="s">
        <v>21</v>
      </c>
      <c r="B8" s="10" t="s">
        <v>22</v>
      </c>
      <c r="C8" s="6" t="s">
        <v>8</v>
      </c>
      <c r="D8" s="6"/>
      <c r="E8" s="6">
        <v>4200</v>
      </c>
      <c r="F8" s="7">
        <v>3381</v>
      </c>
      <c r="G8" s="7">
        <f>SUM(F8:F8)</f>
        <v>3381</v>
      </c>
    </row>
    <row r="9" spans="1:7" s="8" customFormat="1" ht="30" customHeight="1" x14ac:dyDescent="0.25">
      <c r="A9" s="13"/>
      <c r="B9" s="14"/>
      <c r="C9" s="10" t="s">
        <v>23</v>
      </c>
      <c r="D9" s="6" t="s">
        <v>24</v>
      </c>
      <c r="E9" s="6">
        <v>27399</v>
      </c>
      <c r="F9" s="7">
        <v>27399</v>
      </c>
      <c r="G9" s="7">
        <v>27398</v>
      </c>
    </row>
    <row r="10" spans="1:7" s="8" customFormat="1" ht="30" customHeight="1" x14ac:dyDescent="0.25">
      <c r="A10" s="11"/>
      <c r="B10" s="12"/>
      <c r="C10" s="12"/>
      <c r="D10" s="5" t="s">
        <v>25</v>
      </c>
      <c r="E10" s="15">
        <v>0</v>
      </c>
      <c r="F10" s="7">
        <v>8768</v>
      </c>
      <c r="G10" s="7">
        <v>8767</v>
      </c>
    </row>
    <row r="11" spans="1:7" s="8" customFormat="1" ht="30" customHeight="1" x14ac:dyDescent="0.25">
      <c r="A11" s="4" t="s">
        <v>26</v>
      </c>
      <c r="B11" s="5" t="s">
        <v>27</v>
      </c>
      <c r="C11" s="6" t="s">
        <v>8</v>
      </c>
      <c r="D11" s="6" t="s">
        <v>9</v>
      </c>
      <c r="E11" s="6">
        <v>1920</v>
      </c>
      <c r="F11" s="7">
        <v>1920</v>
      </c>
      <c r="G11" s="7">
        <f>SUM(F11:F11)</f>
        <v>1920</v>
      </c>
    </row>
    <row r="12" spans="1:7" s="8" customFormat="1" ht="30" customHeight="1" x14ac:dyDescent="0.25">
      <c r="A12" s="4" t="s">
        <v>28</v>
      </c>
      <c r="B12" s="5" t="s">
        <v>29</v>
      </c>
      <c r="C12" s="16" t="s">
        <v>30</v>
      </c>
      <c r="D12" s="16"/>
      <c r="E12" s="15">
        <v>10000</v>
      </c>
      <c r="F12" s="7">
        <v>10000</v>
      </c>
      <c r="G12" s="7">
        <v>9648</v>
      </c>
    </row>
    <row r="13" spans="1:7" s="8" customFormat="1" ht="30" customHeight="1" x14ac:dyDescent="0.25">
      <c r="A13" s="9" t="s">
        <v>31</v>
      </c>
      <c r="B13" s="10" t="s">
        <v>32</v>
      </c>
      <c r="C13" s="6" t="s">
        <v>8</v>
      </c>
      <c r="D13" s="6" t="s">
        <v>9</v>
      </c>
      <c r="E13" s="6">
        <v>600</v>
      </c>
      <c r="F13" s="7">
        <v>600</v>
      </c>
      <c r="G13" s="7">
        <f>SUM(F13:F13)</f>
        <v>600</v>
      </c>
    </row>
    <row r="14" spans="1:7" s="8" customFormat="1" ht="30" customHeight="1" x14ac:dyDescent="0.25">
      <c r="A14" s="11"/>
      <c r="B14" s="12"/>
      <c r="C14" s="15" t="s">
        <v>33</v>
      </c>
      <c r="D14" s="6" t="s">
        <v>13</v>
      </c>
      <c r="E14" s="6">
        <v>0</v>
      </c>
      <c r="F14" s="7">
        <v>80</v>
      </c>
      <c r="G14" s="7">
        <f>SUM(F14:F14)</f>
        <v>80</v>
      </c>
    </row>
    <row r="15" spans="1:7" s="8" customFormat="1" ht="30" customHeight="1" x14ac:dyDescent="0.25">
      <c r="A15" s="4" t="s">
        <v>34</v>
      </c>
      <c r="B15" s="5" t="s">
        <v>35</v>
      </c>
      <c r="C15" s="6" t="s">
        <v>8</v>
      </c>
      <c r="D15" s="6" t="s">
        <v>9</v>
      </c>
      <c r="E15" s="6">
        <v>500</v>
      </c>
      <c r="F15" s="7">
        <v>500</v>
      </c>
      <c r="G15" s="7">
        <f>SUM(F15:F15)</f>
        <v>500</v>
      </c>
    </row>
    <row r="16" spans="1:7" s="8" customFormat="1" ht="30" customHeight="1" x14ac:dyDescent="0.25">
      <c r="A16" s="4" t="s">
        <v>36</v>
      </c>
      <c r="B16" s="5" t="s">
        <v>37</v>
      </c>
      <c r="C16" s="6" t="s">
        <v>8</v>
      </c>
      <c r="D16" s="6" t="s">
        <v>9</v>
      </c>
      <c r="E16" s="6">
        <v>500</v>
      </c>
      <c r="F16" s="7">
        <v>500</v>
      </c>
      <c r="G16" s="7">
        <f>SUM(F16:F16)</f>
        <v>500</v>
      </c>
    </row>
    <row r="17" spans="1:7" s="8" customFormat="1" ht="47.25" x14ac:dyDescent="0.25">
      <c r="A17" s="4" t="s">
        <v>38</v>
      </c>
      <c r="B17" s="5" t="s">
        <v>39</v>
      </c>
      <c r="C17" s="16" t="s">
        <v>40</v>
      </c>
      <c r="D17" s="16"/>
      <c r="E17" s="15">
        <v>1800</v>
      </c>
      <c r="F17" s="7">
        <v>400</v>
      </c>
      <c r="G17" s="7">
        <v>400</v>
      </c>
    </row>
    <row r="18" spans="1:7" s="8" customFormat="1" ht="30" customHeight="1" x14ac:dyDescent="0.25">
      <c r="A18" s="9" t="s">
        <v>41</v>
      </c>
      <c r="B18" s="10" t="s">
        <v>42</v>
      </c>
      <c r="C18" s="17" t="s">
        <v>8</v>
      </c>
      <c r="D18" s="6" t="s">
        <v>9</v>
      </c>
      <c r="E18" s="6">
        <v>2500</v>
      </c>
      <c r="F18" s="7">
        <v>2500</v>
      </c>
      <c r="G18" s="7">
        <f>SUM(F18:F18)</f>
        <v>2500</v>
      </c>
    </row>
    <row r="19" spans="1:7" s="8" customFormat="1" ht="30" customHeight="1" x14ac:dyDescent="0.25">
      <c r="A19" s="11"/>
      <c r="B19" s="12"/>
      <c r="C19" s="5" t="s">
        <v>43</v>
      </c>
      <c r="D19" s="5" t="s">
        <v>44</v>
      </c>
      <c r="E19" s="15">
        <v>0</v>
      </c>
      <c r="F19" s="7">
        <v>600</v>
      </c>
      <c r="G19" s="7">
        <f>SUM(F19:F19)</f>
        <v>600</v>
      </c>
    </row>
    <row r="20" spans="1:7" s="8" customFormat="1" ht="30" customHeight="1" x14ac:dyDescent="0.25">
      <c r="A20" s="4" t="s">
        <v>45</v>
      </c>
      <c r="B20" s="5" t="s">
        <v>46</v>
      </c>
      <c r="C20" s="17" t="s">
        <v>8</v>
      </c>
      <c r="D20" s="6" t="s">
        <v>13</v>
      </c>
      <c r="E20" s="6">
        <v>600</v>
      </c>
      <c r="F20" s="7">
        <v>100</v>
      </c>
      <c r="G20" s="7">
        <v>0</v>
      </c>
    </row>
    <row r="21" spans="1:7" s="8" customFormat="1" ht="30" customHeight="1" x14ac:dyDescent="0.25">
      <c r="A21" s="4" t="s">
        <v>47</v>
      </c>
      <c r="B21" s="5" t="s">
        <v>48</v>
      </c>
      <c r="C21" s="17" t="s">
        <v>8</v>
      </c>
      <c r="D21" s="6" t="s">
        <v>9</v>
      </c>
      <c r="E21" s="6">
        <v>1662</v>
      </c>
      <c r="F21" s="7">
        <v>1662</v>
      </c>
      <c r="G21" s="7">
        <f>SUM(F21:F21)</f>
        <v>1662</v>
      </c>
    </row>
    <row r="22" spans="1:7" s="8" customFormat="1" ht="30" customHeight="1" x14ac:dyDescent="0.25">
      <c r="A22" s="9" t="s">
        <v>49</v>
      </c>
      <c r="B22" s="10" t="s">
        <v>50</v>
      </c>
      <c r="C22" s="17" t="s">
        <v>8</v>
      </c>
      <c r="D22" s="6" t="s">
        <v>9</v>
      </c>
      <c r="E22" s="6">
        <v>276</v>
      </c>
      <c r="F22" s="7">
        <v>276</v>
      </c>
      <c r="G22" s="7">
        <f>SUM(F22:F22)</f>
        <v>276</v>
      </c>
    </row>
    <row r="23" spans="1:7" s="8" customFormat="1" ht="47.25" x14ac:dyDescent="0.25">
      <c r="A23" s="11"/>
      <c r="B23" s="12"/>
      <c r="C23" s="5" t="s">
        <v>51</v>
      </c>
      <c r="D23" s="6" t="s">
        <v>52</v>
      </c>
      <c r="E23" s="6">
        <v>0</v>
      </c>
      <c r="F23" s="7">
        <v>70</v>
      </c>
      <c r="G23" s="7">
        <f>SUM(F23:F23)</f>
        <v>70</v>
      </c>
    </row>
    <row r="24" spans="1:7" s="8" customFormat="1" ht="30" customHeight="1" x14ac:dyDescent="0.25">
      <c r="A24" s="4" t="s">
        <v>53</v>
      </c>
      <c r="B24" s="5" t="s">
        <v>54</v>
      </c>
      <c r="C24" s="17" t="s">
        <v>8</v>
      </c>
      <c r="D24" s="6" t="s">
        <v>9</v>
      </c>
      <c r="E24" s="6">
        <v>269</v>
      </c>
      <c r="F24" s="7">
        <v>269</v>
      </c>
      <c r="G24" s="7">
        <f>SUM(F24:F24)</f>
        <v>269</v>
      </c>
    </row>
    <row r="25" spans="1:7" s="8" customFormat="1" ht="30" customHeight="1" x14ac:dyDescent="0.25">
      <c r="A25" s="4" t="s">
        <v>55</v>
      </c>
      <c r="B25" s="5" t="s">
        <v>56</v>
      </c>
      <c r="C25" s="17" t="s">
        <v>8</v>
      </c>
      <c r="D25" s="6" t="s">
        <v>9</v>
      </c>
      <c r="E25" s="6">
        <v>755</v>
      </c>
      <c r="F25" s="7">
        <v>755</v>
      </c>
      <c r="G25" s="7">
        <f>SUM(F25:F25)</f>
        <v>755</v>
      </c>
    </row>
    <row r="26" spans="1:7" s="8" customFormat="1" ht="30" customHeight="1" x14ac:dyDescent="0.25">
      <c r="A26" s="4" t="s">
        <v>57</v>
      </c>
      <c r="B26" s="18" t="s">
        <v>58</v>
      </c>
      <c r="C26" s="17" t="s">
        <v>8</v>
      </c>
      <c r="D26" s="6" t="s">
        <v>9</v>
      </c>
      <c r="E26" s="6">
        <v>1128</v>
      </c>
      <c r="F26" s="7">
        <v>1128</v>
      </c>
      <c r="G26" s="7">
        <f>SUM(F26:F26)</f>
        <v>1128</v>
      </c>
    </row>
    <row r="27" spans="1:7" s="8" customFormat="1" ht="30" customHeight="1" x14ac:dyDescent="0.25">
      <c r="A27" s="4" t="s">
        <v>59</v>
      </c>
      <c r="B27" s="5" t="s">
        <v>60</v>
      </c>
      <c r="C27" s="16" t="s">
        <v>61</v>
      </c>
      <c r="D27" s="6" t="s">
        <v>9</v>
      </c>
      <c r="E27" s="6">
        <v>300</v>
      </c>
      <c r="F27" s="7">
        <v>300</v>
      </c>
      <c r="G27" s="7">
        <f>SUM(F27:F27)</f>
        <v>300</v>
      </c>
    </row>
    <row r="28" spans="1:7" s="8" customFormat="1" ht="30" customHeight="1" x14ac:dyDescent="0.25">
      <c r="A28" s="4" t="s">
        <v>62</v>
      </c>
      <c r="B28" s="5" t="s">
        <v>63</v>
      </c>
      <c r="C28" s="16" t="s">
        <v>8</v>
      </c>
      <c r="D28" s="6" t="s">
        <v>9</v>
      </c>
      <c r="E28" s="6">
        <v>600</v>
      </c>
      <c r="F28" s="7">
        <v>600</v>
      </c>
      <c r="G28" s="7">
        <f>SUM(F28:F28)</f>
        <v>600</v>
      </c>
    </row>
    <row r="29" spans="1:7" s="8" customFormat="1" ht="30" customHeight="1" x14ac:dyDescent="0.25">
      <c r="A29" s="4" t="s">
        <v>64</v>
      </c>
      <c r="B29" s="5" t="s">
        <v>65</v>
      </c>
      <c r="C29" s="16" t="s">
        <v>8</v>
      </c>
      <c r="D29" s="6" t="s">
        <v>9</v>
      </c>
      <c r="E29" s="6">
        <v>500</v>
      </c>
      <c r="F29" s="7">
        <v>500</v>
      </c>
      <c r="G29" s="7">
        <f>SUM(F29:F29)</f>
        <v>500</v>
      </c>
    </row>
    <row r="30" spans="1:7" s="8" customFormat="1" ht="30" customHeight="1" x14ac:dyDescent="0.25">
      <c r="A30" s="4" t="s">
        <v>66</v>
      </c>
      <c r="B30" s="5" t="s">
        <v>67</v>
      </c>
      <c r="C30" s="16" t="s">
        <v>8</v>
      </c>
      <c r="D30" s="6" t="s">
        <v>9</v>
      </c>
      <c r="E30" s="6">
        <v>500</v>
      </c>
      <c r="F30" s="7">
        <v>500</v>
      </c>
      <c r="G30" s="7">
        <f>SUM(F30:F30)</f>
        <v>500</v>
      </c>
    </row>
    <row r="31" spans="1:7" s="8" customFormat="1" ht="30" customHeight="1" x14ac:dyDescent="0.25">
      <c r="A31" s="4" t="s">
        <v>68</v>
      </c>
      <c r="B31" s="5" t="s">
        <v>69</v>
      </c>
      <c r="C31" s="16" t="s">
        <v>70</v>
      </c>
      <c r="D31" s="17" t="s">
        <v>13</v>
      </c>
      <c r="E31" s="6">
        <v>0</v>
      </c>
      <c r="F31" s="7">
        <v>150</v>
      </c>
      <c r="G31" s="7">
        <f>SUM(F31:F31)</f>
        <v>150</v>
      </c>
    </row>
    <row r="32" spans="1:7" s="8" customFormat="1" ht="31.5" x14ac:dyDescent="0.25">
      <c r="A32" s="4" t="s">
        <v>71</v>
      </c>
      <c r="B32" s="5" t="s">
        <v>72</v>
      </c>
      <c r="C32" s="16" t="s">
        <v>73</v>
      </c>
      <c r="D32" s="17" t="s">
        <v>13</v>
      </c>
      <c r="E32" s="6">
        <v>0</v>
      </c>
      <c r="F32" s="7">
        <v>150</v>
      </c>
      <c r="G32" s="7">
        <f>SUM(F32:F32)</f>
        <v>150</v>
      </c>
    </row>
    <row r="33" spans="1:8" s="8" customFormat="1" ht="47.25" x14ac:dyDescent="0.25">
      <c r="A33" s="4" t="s">
        <v>74</v>
      </c>
      <c r="B33" s="5" t="s">
        <v>75</v>
      </c>
      <c r="C33" s="16" t="s">
        <v>76</v>
      </c>
      <c r="D33" s="17" t="s">
        <v>13</v>
      </c>
      <c r="E33" s="6">
        <v>0</v>
      </c>
      <c r="F33" s="7">
        <v>200</v>
      </c>
      <c r="G33" s="7">
        <f>SUM(F33:F33)</f>
        <v>200</v>
      </c>
    </row>
    <row r="34" spans="1:8" s="8" customFormat="1" ht="30" customHeight="1" x14ac:dyDescent="0.25">
      <c r="A34" s="4" t="s">
        <v>77</v>
      </c>
      <c r="B34" s="5" t="s">
        <v>78</v>
      </c>
      <c r="C34" s="16" t="s">
        <v>8</v>
      </c>
      <c r="D34" s="17" t="s">
        <v>13</v>
      </c>
      <c r="E34" s="6">
        <v>0</v>
      </c>
      <c r="F34" s="7">
        <v>100</v>
      </c>
      <c r="G34" s="7">
        <f>SUM(F34:F34)</f>
        <v>100</v>
      </c>
    </row>
    <row r="35" spans="1:8" s="8" customFormat="1" ht="30" customHeight="1" x14ac:dyDescent="0.25">
      <c r="A35" s="4" t="s">
        <v>79</v>
      </c>
      <c r="B35" s="5" t="s">
        <v>80</v>
      </c>
      <c r="C35" s="16" t="s">
        <v>8</v>
      </c>
      <c r="D35" s="17" t="s">
        <v>13</v>
      </c>
      <c r="E35" s="6">
        <v>0</v>
      </c>
      <c r="F35" s="7">
        <v>120</v>
      </c>
      <c r="G35" s="7">
        <f>SUM(F35:F35)</f>
        <v>120</v>
      </c>
    </row>
    <row r="36" spans="1:8" s="8" customFormat="1" ht="31.5" x14ac:dyDescent="0.25">
      <c r="A36" s="4" t="s">
        <v>81</v>
      </c>
      <c r="B36" s="5" t="s">
        <v>82</v>
      </c>
      <c r="C36" s="16" t="s">
        <v>83</v>
      </c>
      <c r="D36" s="17" t="s">
        <v>13</v>
      </c>
      <c r="E36" s="6">
        <v>0</v>
      </c>
      <c r="F36" s="7">
        <v>150</v>
      </c>
      <c r="G36" s="7">
        <f>SUM(F36:F36)</f>
        <v>150</v>
      </c>
    </row>
    <row r="37" spans="1:8" s="8" customFormat="1" ht="47.25" x14ac:dyDescent="0.25">
      <c r="A37" s="4" t="s">
        <v>84</v>
      </c>
      <c r="B37" s="5" t="s">
        <v>85</v>
      </c>
      <c r="C37" s="16" t="s">
        <v>86</v>
      </c>
      <c r="D37" s="17" t="s">
        <v>13</v>
      </c>
      <c r="E37" s="6">
        <v>0</v>
      </c>
      <c r="F37" s="7">
        <v>350</v>
      </c>
      <c r="G37" s="7">
        <f>SUM(F37:F37)</f>
        <v>350</v>
      </c>
    </row>
    <row r="38" spans="1:8" s="8" customFormat="1" ht="30" customHeight="1" x14ac:dyDescent="0.25">
      <c r="A38" s="4" t="s">
        <v>87</v>
      </c>
      <c r="B38" s="5" t="s">
        <v>88</v>
      </c>
      <c r="C38" s="16"/>
      <c r="D38" s="16"/>
      <c r="E38" s="15">
        <v>2000</v>
      </c>
      <c r="F38" s="7">
        <v>2000</v>
      </c>
      <c r="G38" s="7">
        <v>1855</v>
      </c>
    </row>
    <row r="39" spans="1:8" s="8" customFormat="1" ht="30" customHeight="1" x14ac:dyDescent="0.25">
      <c r="A39" s="4" t="s">
        <v>89</v>
      </c>
      <c r="B39" s="5" t="s">
        <v>90</v>
      </c>
      <c r="C39" s="19" t="s">
        <v>91</v>
      </c>
      <c r="D39" s="16"/>
      <c r="E39" s="15">
        <v>0</v>
      </c>
      <c r="F39" s="7">
        <v>18</v>
      </c>
      <c r="G39" s="7">
        <f>SUM(F39:F39)</f>
        <v>18</v>
      </c>
    </row>
    <row r="40" spans="1:8" s="8" customFormat="1" ht="30" customHeight="1" x14ac:dyDescent="0.25">
      <c r="A40" s="4" t="s">
        <v>92</v>
      </c>
      <c r="B40" s="5" t="s">
        <v>93</v>
      </c>
      <c r="C40" s="19" t="s">
        <v>94</v>
      </c>
      <c r="D40" s="16" t="s">
        <v>95</v>
      </c>
      <c r="E40" s="15">
        <v>0</v>
      </c>
      <c r="F40" s="7">
        <v>200</v>
      </c>
      <c r="G40" s="7">
        <f>SUM(F40:F40)</f>
        <v>200</v>
      </c>
    </row>
    <row r="41" spans="1:8" s="8" customFormat="1" ht="47.25" x14ac:dyDescent="0.25">
      <c r="A41" s="4" t="s">
        <v>96</v>
      </c>
      <c r="B41" s="5" t="s">
        <v>97</v>
      </c>
      <c r="C41" s="20" t="s">
        <v>98</v>
      </c>
      <c r="D41" s="16" t="s">
        <v>99</v>
      </c>
      <c r="E41" s="15">
        <v>0</v>
      </c>
      <c r="F41" s="7">
        <v>100</v>
      </c>
      <c r="G41" s="7">
        <f>SUM(F41:F41)</f>
        <v>100</v>
      </c>
    </row>
    <row r="42" spans="1:8" s="8" customFormat="1" ht="31.5" x14ac:dyDescent="0.25">
      <c r="A42" s="4" t="s">
        <v>100</v>
      </c>
      <c r="B42" s="5" t="s">
        <v>101</v>
      </c>
      <c r="C42" s="20" t="s">
        <v>102</v>
      </c>
      <c r="D42" s="16"/>
      <c r="E42" s="15">
        <v>0</v>
      </c>
      <c r="F42" s="7">
        <v>400</v>
      </c>
      <c r="G42" s="7">
        <f>SUM(F42:F42)</f>
        <v>400</v>
      </c>
    </row>
    <row r="43" spans="1:8" s="8" customFormat="1" ht="30" customHeight="1" x14ac:dyDescent="0.25">
      <c r="A43" s="4" t="s">
        <v>103</v>
      </c>
      <c r="B43" s="5" t="s">
        <v>104</v>
      </c>
      <c r="C43" s="16" t="s">
        <v>8</v>
      </c>
      <c r="D43" s="6" t="s">
        <v>13</v>
      </c>
      <c r="E43" s="6">
        <v>900</v>
      </c>
      <c r="F43" s="7">
        <v>0</v>
      </c>
      <c r="G43" s="7">
        <f>SUM(F43:F43)</f>
        <v>0</v>
      </c>
    </row>
    <row r="44" spans="1:8" ht="30" customHeight="1" x14ac:dyDescent="0.25">
      <c r="A44" s="21" t="s">
        <v>105</v>
      </c>
      <c r="B44" s="21"/>
      <c r="C44" s="21"/>
      <c r="D44" s="22"/>
      <c r="E44" s="23">
        <f>SUM(E2:E43)</f>
        <v>89470</v>
      </c>
      <c r="F44" s="23">
        <f>SUM(F2:F43)</f>
        <v>107407</v>
      </c>
      <c r="G44" s="23">
        <f>SUM(G2:G43)</f>
        <v>106808</v>
      </c>
      <c r="H44" s="24"/>
    </row>
    <row r="45" spans="1:8" s="8" customFormat="1" ht="47.25" x14ac:dyDescent="0.25">
      <c r="A45" s="4" t="s">
        <v>106</v>
      </c>
      <c r="B45" s="5" t="s">
        <v>107</v>
      </c>
      <c r="C45" s="16" t="s">
        <v>108</v>
      </c>
      <c r="D45" s="16"/>
      <c r="E45" s="15">
        <v>1000</v>
      </c>
      <c r="F45" s="7">
        <v>1000</v>
      </c>
      <c r="G45" s="7">
        <f>SUM(F45:F45)</f>
        <v>1000</v>
      </c>
    </row>
    <row r="46" spans="1:8" s="8" customFormat="1" ht="47.25" x14ac:dyDescent="0.25">
      <c r="A46" s="4" t="s">
        <v>109</v>
      </c>
      <c r="B46" s="5" t="s">
        <v>17</v>
      </c>
      <c r="C46" s="16" t="s">
        <v>110</v>
      </c>
      <c r="D46" s="16" t="s">
        <v>111</v>
      </c>
      <c r="E46" s="15">
        <v>0</v>
      </c>
      <c r="F46" s="26">
        <v>1946</v>
      </c>
      <c r="G46" s="7">
        <f>SUM(F46:F46)</f>
        <v>1946</v>
      </c>
    </row>
    <row r="47" spans="1:8" s="8" customFormat="1" ht="47.25" x14ac:dyDescent="0.25">
      <c r="A47" s="4" t="s">
        <v>112</v>
      </c>
      <c r="B47" s="17" t="s">
        <v>113</v>
      </c>
      <c r="C47" s="16" t="s">
        <v>114</v>
      </c>
      <c r="D47" s="16" t="s">
        <v>115</v>
      </c>
      <c r="E47" s="15">
        <v>0</v>
      </c>
      <c r="F47" s="26">
        <v>3850</v>
      </c>
      <c r="G47" s="7">
        <f>SUM(F47:F47)</f>
        <v>3850</v>
      </c>
    </row>
    <row r="48" spans="1:8" s="8" customFormat="1" ht="47.25" x14ac:dyDescent="0.25">
      <c r="A48" s="4" t="s">
        <v>116</v>
      </c>
      <c r="B48" s="17" t="s">
        <v>117</v>
      </c>
      <c r="C48" s="16" t="s">
        <v>118</v>
      </c>
      <c r="D48" s="16" t="s">
        <v>119</v>
      </c>
      <c r="E48" s="15">
        <v>0</v>
      </c>
      <c r="F48" s="26">
        <v>5252</v>
      </c>
      <c r="G48" s="7">
        <f>SUM(F48:F48)</f>
        <v>5252</v>
      </c>
    </row>
    <row r="49" spans="1:7" ht="30" customHeight="1" x14ac:dyDescent="0.25">
      <c r="A49" s="21" t="s">
        <v>120</v>
      </c>
      <c r="B49" s="21"/>
      <c r="C49" s="21"/>
      <c r="D49" s="22"/>
      <c r="E49" s="27">
        <f>SUM(E45:E48)</f>
        <v>1000</v>
      </c>
      <c r="F49" s="27">
        <f>SUM(F45:F48)</f>
        <v>12048</v>
      </c>
      <c r="G49" s="27">
        <f t="shared" ref="G49" si="0">SUM(G45:G48)</f>
        <v>12048</v>
      </c>
    </row>
    <row r="50" spans="1:7" ht="30" customHeight="1" x14ac:dyDescent="0.25">
      <c r="A50" s="21" t="s">
        <v>121</v>
      </c>
      <c r="B50" s="21"/>
      <c r="C50" s="21"/>
      <c r="D50" s="22"/>
      <c r="E50" s="27">
        <f>E44+E49</f>
        <v>90470</v>
      </c>
      <c r="F50" s="27">
        <f>F44+F49</f>
        <v>119455</v>
      </c>
      <c r="G50" s="27">
        <f>G44+G49</f>
        <v>118856</v>
      </c>
    </row>
    <row r="63" spans="1:7" ht="30" customHeight="1" x14ac:dyDescent="0.25">
      <c r="A63" s="28"/>
      <c r="G63" s="25"/>
    </row>
  </sheetData>
  <mergeCells count="16">
    <mergeCell ref="A44:C44"/>
    <mergeCell ref="A49:C49"/>
    <mergeCell ref="A50:C50"/>
    <mergeCell ref="C9:C10"/>
    <mergeCell ref="A13:A14"/>
    <mergeCell ref="B13:B14"/>
    <mergeCell ref="A18:A19"/>
    <mergeCell ref="B18:B19"/>
    <mergeCell ref="A22:A23"/>
    <mergeCell ref="B22:B23"/>
    <mergeCell ref="A3:A4"/>
    <mergeCell ref="B3:B4"/>
    <mergeCell ref="A6:A7"/>
    <mergeCell ref="B6:B7"/>
    <mergeCell ref="A8:A10"/>
    <mergeCell ref="B8:B10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6" orientation="portrait" r:id="rId1"/>
  <headerFooter alignWithMargins="0">
    <oddHeader>&amp;C&amp;"Calibri,Félkövér"&amp;12 2018. évi támogatások
&amp;"Calibri,Normál"&amp;11(ezer forintban)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18.Céljellegű támogatások</vt:lpstr>
      <vt:lpstr>'18.Céljellegű támogatások'!Nyomtatási_cím</vt:lpstr>
      <vt:lpstr>'18.Céljellegű támogatások'!Nyomtatási_terület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Jánosné</dc:creator>
  <cp:lastModifiedBy>Balog Jánosné</cp:lastModifiedBy>
  <cp:lastPrinted>2019-06-26T12:47:54Z</cp:lastPrinted>
  <dcterms:created xsi:type="dcterms:W3CDTF">2019-06-26T12:44:51Z</dcterms:created>
  <dcterms:modified xsi:type="dcterms:W3CDTF">2019-06-26T12:47:59Z</dcterms:modified>
</cp:coreProperties>
</file>